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SEVILLA\"/>
    </mc:Choice>
  </mc:AlternateContent>
  <xr:revisionPtr revIDLastSave="0" documentId="8_{01363D16-5D6F-42FC-81A9-DACECF88A9A8}" xr6:coauthVersionLast="47" xr6:coauthVersionMax="47" xr10:uidLastSave="{00000000-0000-0000-0000-000000000000}"/>
  <bookViews>
    <workbookView xWindow="1030" yWindow="1030" windowWidth="28790" windowHeight="15470" xr2:uid="{C9BA8454-2B7C-495B-851A-801D91E2335E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<sst xmlns="http://schemas.openxmlformats.org/spreadsheetml/2006/main" count="259" uniqueCount="187">
  <si>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</si>
  <si>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</si>
  <si>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</si>
  <si>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</si>
  <si>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</si>
  <si>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</si>
  <si>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</si>
  <si>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</si>
  <si>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</si>
  <si>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</si>
  <si>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</si>
  <si>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</si>
  <si>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</si>
  <si>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</si>
  <si>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MARCHENA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</si>
  <si>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</si>
  <si>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</si>
  <si>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</si>
  <si>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</si>
  <si>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</si>
  <si>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</si>
  <si>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</si>
  <si>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</si>
  <si>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</si>
  <si>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</si>
  <si>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</si>
  <si>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</si>
  <si>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</si>
  <si>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</si>
  <si>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</si>
  <si>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</si>
  <si>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</si>
  <si>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</si>
  <si>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</si>
  <si>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</si>
  <si>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</si>
  <si>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Arahal</t>
  </si>
  <si>
    <t>Marchena</t>
  </si>
  <si>
    <t>Paradas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</si>
  <si>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</si>
  <si>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</si>
  <si>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</si>
  <si>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</si>
  <si>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</si>
  <si>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</si>
  <si>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</si>
  <si>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</si>
  <si>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</si>
  <si>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</si>
  <si>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</si>
  <si>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</si>
  <si>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</si>
  <si>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</si>
  <si>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</si>
  <si>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</si>
  <si>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</si>
  <si>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</si>
  <si>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</si>
  <si>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</si>
  <si>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</si>
  <si>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</si>
  <si>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</si>
  <si>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</si>
  <si>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</si>
  <si>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</si>
  <si>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Nicaragua</t>
  </si>
  <si>
    <t>China</t>
  </si>
  <si>
    <t>Venezuela</t>
  </si>
  <si>
    <t>Otros paises de África</t>
  </si>
  <si>
    <t>Reino Unido</t>
  </si>
  <si>
    <t>Ghana</t>
  </si>
  <si>
    <t>Honduras</t>
  </si>
  <si>
    <t>Peru</t>
  </si>
  <si>
    <t>Otros paises de Europa</t>
  </si>
  <si>
    <t>Francia</t>
  </si>
  <si>
    <t>Nigeria</t>
  </si>
  <si>
    <t>Pakistan</t>
  </si>
  <si>
    <t>Italia</t>
  </si>
  <si>
    <t>México</t>
  </si>
  <si>
    <t>Paraguay</t>
  </si>
  <si>
    <t>Republica Dominicana</t>
  </si>
  <si>
    <t>India</t>
  </si>
  <si>
    <t>Bélgica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</si>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</sst>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BBBED10B-2ADE-419A-AD65-F24788A0DF62}"/>
    <cellStyle name="Normal" xfId="0" builtinId="0"/>
    <cellStyle name="Normal 2" xfId="1" xr:uid="{9F1F9BDD-FCD5-426B-AA00-0FD8AAD1146A}"/>
    <cellStyle name="Porcentaje 2" xfId="2" xr:uid="{AAA79B5D-70A9-4E6E-A232-299C0312D1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CA-49C1-AED3-EA96DE82791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CA-49C1-AED3-EA96DE82791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6CA-49C1-AED3-EA96DE82791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6CA-49C1-AED3-EA96DE8279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6CA-49C1-AED3-EA96DE827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43796</c:v>
              </c:pt>
              <c:pt idx="1">
                <c:v>44069</c:v>
              </c:pt>
              <c:pt idx="2">
                <c:v>44216</c:v>
              </c:pt>
              <c:pt idx="3">
                <c:v>44422</c:v>
              </c:pt>
              <c:pt idx="4">
                <c:v>44977</c:v>
              </c:pt>
              <c:pt idx="5">
                <c:v>45196</c:v>
              </c:pt>
              <c:pt idx="6">
                <c:v>45683</c:v>
              </c:pt>
              <c:pt idx="7">
                <c:v>46081</c:v>
              </c:pt>
              <c:pt idx="8">
                <c:v>46264</c:v>
              </c:pt>
              <c:pt idx="9">
                <c:v>46338</c:v>
              </c:pt>
              <c:pt idx="10" formatCode="#,##0">
                <c:v>46582</c:v>
              </c:pt>
              <c:pt idx="11" formatCode="#,##0">
                <c:v>46589</c:v>
              </c:pt>
              <c:pt idx="12" formatCode="#,##0">
                <c:v>46588</c:v>
              </c:pt>
              <c:pt idx="13" formatCode="#,##0">
                <c:v>46452</c:v>
              </c:pt>
              <c:pt idx="14" formatCode="#,##0">
                <c:v>46358</c:v>
              </c:pt>
              <c:pt idx="15" formatCode="#,##0">
                <c:v>46146</c:v>
              </c:pt>
              <c:pt idx="16" formatCode="#,##0">
                <c:v>46069</c:v>
              </c:pt>
              <c:pt idx="17" formatCode="#,##0">
                <c:v>45891</c:v>
              </c:pt>
              <c:pt idx="18" formatCode="#,##0">
                <c:v>45719</c:v>
              </c:pt>
              <c:pt idx="19" formatCode="#,##0">
                <c:v>45664</c:v>
              </c:pt>
              <c:pt idx="20" formatCode="#,##0">
                <c:v>45572</c:v>
              </c:pt>
              <c:pt idx="21" formatCode="#,##0">
                <c:v>45645</c:v>
              </c:pt>
              <c:pt idx="22" formatCode="#,##0">
                <c:v>45647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F0-4626-9777-BA3F43B1E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5F77-4E36-B424-7CBF0F87CC2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5F77-4E36-B424-7CBF0F87C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A3-432D-A35C-D51C690B9E0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FA3-432D-A35C-D51C690B9E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FA3-432D-A35C-D51C690B9E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FA3-432D-A35C-D51C690B9E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2FA3-432D-A35C-D51C690B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14-479D-B41E-A483B166906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E14-479D-B41E-A483B166906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E14-479D-B41E-A483B166906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E14-479D-B41E-A483B166906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E14-479D-B41E-A483B1669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9B-43FA-93E2-D1DC2FE0DE1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A9B-43FA-93E2-D1DC2FE0DE1D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A9B-43FA-93E2-D1DC2FE0DE1D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B-43FA-93E2-D1DC2FE0D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9A9B-43FA-93E2-D1DC2FE0D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53-4C41-B570-182DE05F11C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53-4C41-B570-182DE05F11C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F53-4C41-B570-182DE05F11C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F53-4C41-B570-182DE05F11C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53-4C41-B570-182DE05F11C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53-4C41-B570-182DE05F11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F53-4C41-B570-182DE05F1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AAD2ACB-19F6-4FCA-93F5-DE4448A1C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79334019-5839-4943-93BD-1C23999DF288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3D2C7EC4-20DD-4C31-90B9-588BF50A4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A49DE65-1831-4338-8E70-9AC0BF75A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21FCB1B-4D79-47A5-AE77-5C4B07BC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46E958DC-B3FC-4F8A-9EF6-67CE2EBDF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3C3AE7BF-0AF4-47BB-85F2-591CB484D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9CA7C5E-CD38-4A7F-A12B-F0CE8CF94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E56BD09-F677-4389-A2B8-0A6469F10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34E10E1-08E2-45F8-83EC-BA63B08DF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81C6899-2517-4764-9F33-08D9A8D08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76C41678-FDB3-4343-AAC1-90EEC78D8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A71C8B24-FA4A-4C2B-82BF-64F14F440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89A081A0-9CD8-45F2-A4F7-CA779D694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D3504162-C67F-4F00-A4BC-2682A9A4F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D0154A4-1327-41AD-AB18-DCFE3E9B3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6211579-27DC-47BB-9E8C-BA1B069A8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30F46E7-71AE-4FF0-8B19-3C0F2B14E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294EB99-8218-41B1-B201-AC24E946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D5278C3-B1EB-4D5C-9080-92483999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08757A8-0FEA-4B1C-B799-D02A7F34F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7DCB-5CBE-4CF0-A01B-AE2FF0D35D8E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MARCHENA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635F3E34-891A-4992-8AF7-5415DDC87C51}"/>
    <hyperlink ref="B14:C14" location="Municipios!A1" display="Municipios" xr:uid="{2C8A1E3F-13E5-499D-9BCE-E9D373A0D8AC}"/>
    <hyperlink ref="B16:C16" location="'Datos Demograficos'!A1" display="Datos Demograficos" xr:uid="{7AA3B42C-990E-4308-BE26-F738F149B93F}"/>
    <hyperlink ref="B18:C18" location="Nacionalidades!A1" display="Nacionalidades" xr:uid="{58CADB79-9F6D-4675-A9C6-95E977C69862}"/>
    <hyperlink ref="H18:I18" location="Trabajo!A1" display="Trabajo" xr:uid="{70EDB30F-B2A7-46E2-A499-E7FC5242EDF9}"/>
    <hyperlink ref="E12:F12" location="'Datos Economicos'!A1" display="Datos Económicos" xr:uid="{4BA458A7-BBD7-4747-8857-87CAEFE968E5}"/>
    <hyperlink ref="E14" location="Trafico!A1" display="Tráfico" xr:uid="{3FC91766-B71D-40DC-B3A4-B05619AE94FB}"/>
    <hyperlink ref="E16:F16" location="'Plazas Turisticas'!A1" display="Plazas Turisticas" xr:uid="{341F0175-112F-436C-8002-5C5EDEB92F3A}"/>
    <hyperlink ref="E18:F18" location="Bancos!A1" display="Bancos" xr:uid="{2631D777-E50F-4E36-AE16-D618F61B2797}"/>
    <hyperlink ref="H12" location="Presupuestos!A1" display="Presupuestos" xr:uid="{DEE117D9-5219-4DD9-B584-5507CACD9CA9}"/>
    <hyperlink ref="H14" location="'Datos Catastrales'!A1" display="Datos Catastrales" xr:uid="{71875D13-9E31-473F-83CE-2681E295A545}"/>
    <hyperlink ref="H16:I16" location="Hacienda!A1" display="Hacienda" xr:uid="{193B66DE-9C68-40D5-99B2-7E3EE065C2C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E6F00-3EB1-4B18-9579-94014DE5274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689.68000793457031</v>
      </c>
      <c r="H14" s="25" t="s">
        <v>17</v>
      </c>
      <c r="I14" s="26">
        <v>4.9138082429664623E-2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45647</v>
      </c>
      <c r="H16" s="25" t="s">
        <v>17</v>
      </c>
      <c r="I16" s="26">
        <v>2.3187261762530581E-2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2.4295134400946394E-2</v>
      </c>
      <c r="H18" s="25" t="s">
        <v>20</v>
      </c>
      <c r="I18" s="26">
        <v>4.9567108802899891E-2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66.18576655092852</v>
      </c>
      <c r="H20" s="25" t="s">
        <v>20</v>
      </c>
      <c r="I20" s="33">
        <v>140.2598411902832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9.0231187153591694</v>
      </c>
      <c r="H22" s="25" t="s">
        <v>20</v>
      </c>
      <c r="I22" s="33">
        <v>5.9708209388892941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1055</v>
      </c>
      <c r="H24" s="25" t="s">
        <v>17</v>
      </c>
      <c r="I24" s="26">
        <v>1.8195929630907208E-2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10390</v>
      </c>
      <c r="H26" s="25" t="s">
        <v>17</v>
      </c>
      <c r="I26" s="26">
        <v>1.2416451858464399E-2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3030</v>
      </c>
      <c r="H28" s="25" t="s">
        <v>20</v>
      </c>
      <c r="I28" s="36">
        <v>166535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477</v>
      </c>
      <c r="H30" s="25" t="s">
        <v>17</v>
      </c>
      <c r="I30" s="26">
        <v>8.7777409738323941E-3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20</v>
      </c>
      <c r="H32" s="25" t="s">
        <v>17</v>
      </c>
      <c r="I32" s="26">
        <v>1.9920318725099601E-2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33086</v>
      </c>
      <c r="H36" s="25" t="s">
        <v>17</v>
      </c>
      <c r="I36" s="26">
        <v>2.4861232902548564E-2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39860.804969999997</v>
      </c>
      <c r="H38" s="25" t="s">
        <v>17</v>
      </c>
      <c r="I38" s="26">
        <v>1.7015047661793365E-2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14016.014954445336</v>
      </c>
      <c r="H40" s="25" t="s">
        <v>20</v>
      </c>
      <c r="I40" s="36">
        <v>19876.815001839223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8869FEC-C44D-4BAE-87DE-83C787E0B8ED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59EFB-AB2B-44C8-906E-4E6E96AA843F}">
  <sheetPr codeName="Hoja4">
    <pageSetUpPr fitToPage="1"/>
  </sheetPr>
  <dimension ref="A4:H2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689.68000793457031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61.4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9.0231187153591694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19437</v>
      </c>
    </row>
    <row r="25" spans="1:7" x14ac:dyDescent="0.3">
      <c r="B25" s="49" t="s">
        <v>37</v>
      </c>
      <c r="C25" s="50">
        <v>19399</v>
      </c>
    </row>
    <row r="26" spans="1:7" x14ac:dyDescent="0.3">
      <c r="B26" s="49" t="s">
        <v>38</v>
      </c>
      <c r="C26" s="50">
        <v>6811</v>
      </c>
    </row>
  </sheetData>
  <mergeCells count="3">
    <mergeCell ref="C6:E6"/>
    <mergeCell ref="C8:E8"/>
    <mergeCell ref="C10:E10"/>
  </mergeCells>
  <hyperlinks>
    <hyperlink ref="A7" location="Indice!A1" display="Índice" xr:uid="{56D18B8F-97D9-4298-9A7C-4DF624263D52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3652F-0B08-4063-8637-35460304C446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45647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39</v>
      </c>
      <c r="D13" s="26">
        <v>0.50458956777006159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40</v>
      </c>
      <c r="D15" s="26">
        <v>2.4295134400946394E-2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41</v>
      </c>
      <c r="C17" s="21"/>
      <c r="D17" s="26">
        <v>0.50327679894615507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66.18576655092852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42</v>
      </c>
      <c r="H24" s="42"/>
      <c r="I24" s="58"/>
      <c r="J24" s="26">
        <v>0.18307884417376827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43</v>
      </c>
      <c r="H26" s="42"/>
      <c r="J26" s="53">
        <v>361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44</v>
      </c>
      <c r="H28" s="59"/>
      <c r="I28" s="59"/>
      <c r="J28" s="53">
        <v>180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45</v>
      </c>
      <c r="H30" s="42"/>
      <c r="J30" s="53">
        <v>426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46</v>
      </c>
      <c r="H32" s="42"/>
      <c r="J32" s="53">
        <v>-65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47</v>
      </c>
      <c r="H34" s="60"/>
      <c r="I34" s="60" t="s">
        <v>48</v>
      </c>
      <c r="J34" s="60"/>
      <c r="K34" s="23"/>
    </row>
    <row r="35" spans="1:11" ht="14" x14ac:dyDescent="0.3">
      <c r="A35" s="20"/>
      <c r="C35" s="42"/>
      <c r="G35" s="61">
        <v>7524</v>
      </c>
      <c r="H35" s="61"/>
      <c r="I35" s="61">
        <v>8766</v>
      </c>
      <c r="J35" s="61"/>
      <c r="K35" s="23"/>
    </row>
    <row r="36" spans="1:11" ht="14" x14ac:dyDescent="0.3">
      <c r="A36" s="20"/>
      <c r="C36" s="42"/>
      <c r="G36" s="62" t="s">
        <v>49</v>
      </c>
      <c r="H36" s="62" t="s">
        <v>50</v>
      </c>
      <c r="I36" s="62" t="s">
        <v>49</v>
      </c>
      <c r="J36" s="62" t="s">
        <v>50</v>
      </c>
      <c r="K36" s="23"/>
    </row>
    <row r="37" spans="1:11" ht="14" x14ac:dyDescent="0.3">
      <c r="A37" s="20"/>
      <c r="B37" s="21" t="s">
        <v>51</v>
      </c>
      <c r="C37" s="42"/>
      <c r="G37" s="63">
        <v>3835</v>
      </c>
      <c r="H37" s="63">
        <v>3689</v>
      </c>
      <c r="I37" s="63">
        <v>4478</v>
      </c>
      <c r="J37" s="63">
        <v>4288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36DF5936-7673-4CA2-BCFB-68732ACB00DC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F3C3B-37F8-4B84-8245-34722A20B5D5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52</v>
      </c>
      <c r="C11" s="65">
        <v>44538</v>
      </c>
      <c r="D11" s="66"/>
      <c r="E11" s="67" t="s">
        <v>53</v>
      </c>
      <c r="F11" s="65">
        <v>1109</v>
      </c>
      <c r="G11" s="67" t="s">
        <v>54</v>
      </c>
      <c r="H11" s="66"/>
      <c r="I11" s="65">
        <v>353</v>
      </c>
      <c r="J11" s="67" t="s">
        <v>55</v>
      </c>
      <c r="K11" s="68">
        <v>328</v>
      </c>
    </row>
    <row r="12" spans="1:11" ht="30.75" customHeight="1" thickBot="1" x14ac:dyDescent="0.35">
      <c r="B12" s="64" t="s">
        <v>56</v>
      </c>
      <c r="C12" s="65">
        <v>355</v>
      </c>
      <c r="D12" s="67"/>
      <c r="E12" s="67" t="s">
        <v>57</v>
      </c>
      <c r="F12" s="65">
        <v>71</v>
      </c>
      <c r="G12" s="67" t="s">
        <v>58</v>
      </c>
      <c r="H12" s="67"/>
      <c r="I12" s="65">
        <v>0</v>
      </c>
      <c r="J12" s="67" t="s">
        <v>59</v>
      </c>
      <c r="K12" s="68">
        <v>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60</v>
      </c>
      <c r="C14" s="71"/>
      <c r="D14" s="71"/>
      <c r="E14" s="72"/>
      <c r="G14" s="73" t="s">
        <v>61</v>
      </c>
      <c r="H14" s="74"/>
      <c r="I14" s="75">
        <f>'Datos Generales'!G16</f>
        <v>45647</v>
      </c>
      <c r="J14" s="69"/>
      <c r="K14" s="69"/>
    </row>
    <row r="16" spans="1:11" x14ac:dyDescent="0.3">
      <c r="B16" s="21" t="s">
        <v>62</v>
      </c>
      <c r="C16" s="76">
        <v>229</v>
      </c>
    </row>
    <row r="17" spans="2:3" x14ac:dyDescent="0.3">
      <c r="B17" s="21" t="s">
        <v>63</v>
      </c>
      <c r="C17" s="76">
        <v>218</v>
      </c>
    </row>
    <row r="18" spans="2:3" x14ac:dyDescent="0.3">
      <c r="B18" s="21" t="s">
        <v>64</v>
      </c>
      <c r="C18" s="76">
        <v>117</v>
      </c>
    </row>
    <row r="19" spans="2:3" x14ac:dyDescent="0.3">
      <c r="B19" s="21" t="s">
        <v>65</v>
      </c>
      <c r="C19" s="76">
        <v>91</v>
      </c>
    </row>
    <row r="20" spans="2:3" x14ac:dyDescent="0.3">
      <c r="B20" s="21" t="s">
        <v>66</v>
      </c>
      <c r="C20" s="76">
        <v>50</v>
      </c>
    </row>
    <row r="21" spans="2:3" x14ac:dyDescent="0.3">
      <c r="B21" s="21" t="s">
        <v>67</v>
      </c>
      <c r="C21" s="76">
        <v>48</v>
      </c>
    </row>
    <row r="22" spans="2:3" x14ac:dyDescent="0.3">
      <c r="B22" s="21" t="s">
        <v>68</v>
      </c>
      <c r="C22" s="76">
        <v>44</v>
      </c>
    </row>
    <row r="23" spans="2:3" x14ac:dyDescent="0.3">
      <c r="B23" s="21" t="s">
        <v>69</v>
      </c>
      <c r="C23" s="76">
        <v>38</v>
      </c>
    </row>
    <row r="24" spans="2:3" x14ac:dyDescent="0.3">
      <c r="B24" s="21" t="s">
        <v>70</v>
      </c>
      <c r="C24" s="76">
        <v>35</v>
      </c>
    </row>
    <row r="25" spans="2:3" x14ac:dyDescent="0.3">
      <c r="B25" s="21" t="s">
        <v>71</v>
      </c>
      <c r="C25" s="76">
        <v>22</v>
      </c>
    </row>
    <row r="26" spans="2:3" x14ac:dyDescent="0.3">
      <c r="B26" s="21" t="s">
        <v>72</v>
      </c>
      <c r="C26" s="76">
        <v>19</v>
      </c>
    </row>
    <row r="27" spans="2:3" x14ac:dyDescent="0.3">
      <c r="B27" s="21" t="s">
        <v>73</v>
      </c>
      <c r="C27" s="76">
        <v>18</v>
      </c>
    </row>
    <row r="28" spans="2:3" x14ac:dyDescent="0.3">
      <c r="B28" s="21" t="s">
        <v>74</v>
      </c>
      <c r="C28" s="76">
        <v>14</v>
      </c>
    </row>
    <row r="29" spans="2:3" x14ac:dyDescent="0.3">
      <c r="B29" s="21" t="s">
        <v>75</v>
      </c>
      <c r="C29" s="76">
        <v>14</v>
      </c>
    </row>
    <row r="30" spans="2:3" x14ac:dyDescent="0.3">
      <c r="B30" s="21" t="s">
        <v>76</v>
      </c>
      <c r="C30" s="76">
        <v>11</v>
      </c>
    </row>
    <row r="31" spans="2:3" x14ac:dyDescent="0.3">
      <c r="B31" s="21" t="s">
        <v>77</v>
      </c>
      <c r="C31" s="76">
        <v>10</v>
      </c>
    </row>
    <row r="32" spans="2:3" x14ac:dyDescent="0.3">
      <c r="B32" s="21" t="s">
        <v>78</v>
      </c>
      <c r="C32" s="76">
        <v>10</v>
      </c>
    </row>
    <row r="33" spans="2:3" x14ac:dyDescent="0.3">
      <c r="B33" s="21" t="s">
        <v>79</v>
      </c>
      <c r="C33" s="76">
        <v>10</v>
      </c>
    </row>
    <row r="34" spans="2:3" x14ac:dyDescent="0.3">
      <c r="B34" s="21" t="s">
        <v>80</v>
      </c>
      <c r="C34" s="76">
        <v>9</v>
      </c>
    </row>
    <row r="35" spans="2:3" x14ac:dyDescent="0.3">
      <c r="B35" s="21" t="s">
        <v>81</v>
      </c>
      <c r="C35" s="76">
        <v>9</v>
      </c>
    </row>
    <row r="36" spans="2:3" x14ac:dyDescent="0.3">
      <c r="B36" s="21" t="s">
        <v>82</v>
      </c>
      <c r="C36" s="76">
        <v>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76C09A9A-4AAB-4F17-A054-1A697D826F4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3EB8-12E6-49EA-A7DC-A964453EBE0F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83</v>
      </c>
      <c r="E12" s="78">
        <v>18745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84</v>
      </c>
      <c r="C14" s="79"/>
      <c r="D14" s="79"/>
      <c r="E14" s="78">
        <v>7596</v>
      </c>
    </row>
    <row r="15" spans="1:9" x14ac:dyDescent="0.3">
      <c r="A15" s="20"/>
      <c r="E15" s="78"/>
    </row>
    <row r="16" spans="1:9" x14ac:dyDescent="0.3">
      <c r="A16" s="20"/>
      <c r="B16" s="21" t="s">
        <v>85</v>
      </c>
      <c r="D16" s="80"/>
      <c r="E16" s="78">
        <v>3030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86</v>
      </c>
      <c r="D18" s="80"/>
      <c r="E18" s="78">
        <v>4566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87</v>
      </c>
      <c r="D20" s="80"/>
      <c r="E20" s="81">
        <v>0.30529553356512434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89</v>
      </c>
      <c r="E26" s="86"/>
      <c r="F26" s="86"/>
      <c r="G26" s="86"/>
      <c r="H26" s="87"/>
    </row>
    <row r="27" spans="1:16" ht="15.5" thickBot="1" x14ac:dyDescent="0.35">
      <c r="C27" s="52"/>
      <c r="D27" s="88" t="s">
        <v>90</v>
      </c>
      <c r="E27" s="88" t="s">
        <v>91</v>
      </c>
      <c r="F27" s="88" t="s">
        <v>92</v>
      </c>
      <c r="G27" s="88" t="s">
        <v>93</v>
      </c>
      <c r="H27" s="88" t="s">
        <v>94</v>
      </c>
    </row>
    <row r="28" spans="1:16" ht="38.25" customHeight="1" thickBot="1" x14ac:dyDescent="0.35">
      <c r="C28" s="88" t="s">
        <v>95</v>
      </c>
      <c r="D28" s="89">
        <v>699</v>
      </c>
      <c r="E28" s="89">
        <v>222</v>
      </c>
      <c r="F28" s="89">
        <v>5716</v>
      </c>
      <c r="G28" s="90">
        <v>3753</v>
      </c>
      <c r="H28" s="90">
        <f>SUM(D28:G28)</f>
        <v>10390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625FF18B-71D2-4CD5-B7F4-988430E70F6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17CF7-C7DB-49FE-9E79-0647F6C57134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97</v>
      </c>
      <c r="D13" s="94"/>
      <c r="E13" s="95"/>
      <c r="H13" s="93" t="s">
        <v>98</v>
      </c>
      <c r="I13" s="94"/>
      <c r="J13" s="94"/>
      <c r="K13" s="95"/>
      <c r="L13" s="52"/>
      <c r="M13" s="52"/>
      <c r="N13" s="93" t="s">
        <v>99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100</v>
      </c>
      <c r="D14" s="98" t="s">
        <v>101</v>
      </c>
      <c r="E14" s="98" t="s">
        <v>102</v>
      </c>
      <c r="G14" s="99"/>
      <c r="H14" s="100" t="s">
        <v>90</v>
      </c>
      <c r="I14" s="101" t="s">
        <v>91</v>
      </c>
      <c r="J14" s="101" t="s">
        <v>92</v>
      </c>
      <c r="K14" s="102" t="s">
        <v>93</v>
      </c>
      <c r="L14" s="52"/>
      <c r="M14" s="52"/>
      <c r="N14" s="97" t="s">
        <v>103</v>
      </c>
      <c r="O14" s="103" t="s">
        <v>104</v>
      </c>
      <c r="P14" s="103" t="s">
        <v>105</v>
      </c>
      <c r="Q14" s="104" t="s">
        <v>106</v>
      </c>
      <c r="R14" s="23"/>
    </row>
    <row r="15" spans="1:18" ht="34.5" customHeight="1" x14ac:dyDescent="0.3">
      <c r="A15" s="20"/>
      <c r="B15" s="105" t="s">
        <v>95</v>
      </c>
      <c r="C15" s="106">
        <v>975</v>
      </c>
      <c r="D15" s="107">
        <v>6458</v>
      </c>
      <c r="E15" s="108">
        <v>61</v>
      </c>
      <c r="G15" s="105" t="s">
        <v>95</v>
      </c>
      <c r="H15" s="109">
        <v>126</v>
      </c>
      <c r="I15" s="107">
        <v>131</v>
      </c>
      <c r="J15" s="107">
        <v>4415</v>
      </c>
      <c r="K15" s="110">
        <v>2822</v>
      </c>
      <c r="L15" s="111"/>
      <c r="M15" s="105" t="s">
        <v>95</v>
      </c>
      <c r="N15" s="112">
        <v>2228</v>
      </c>
      <c r="O15" s="112">
        <v>2114</v>
      </c>
      <c r="P15" s="112">
        <v>1506</v>
      </c>
      <c r="Q15" s="108">
        <v>1646</v>
      </c>
      <c r="R15" s="23"/>
    </row>
    <row r="16" spans="1:18" ht="34.5" customHeight="1" thickBot="1" x14ac:dyDescent="0.35">
      <c r="A16" s="20"/>
      <c r="B16" s="113" t="s">
        <v>107</v>
      </c>
      <c r="C16" s="114">
        <v>469</v>
      </c>
      <c r="D16" s="115">
        <v>525</v>
      </c>
      <c r="E16" s="116">
        <v>61</v>
      </c>
      <c r="G16" s="113" t="s">
        <v>107</v>
      </c>
      <c r="H16" s="114">
        <v>12</v>
      </c>
      <c r="I16" s="115">
        <v>53</v>
      </c>
      <c r="J16" s="115">
        <v>578</v>
      </c>
      <c r="K16" s="116">
        <v>412</v>
      </c>
      <c r="L16" s="111"/>
      <c r="M16" s="113" t="s">
        <v>107</v>
      </c>
      <c r="N16" s="115">
        <v>926</v>
      </c>
      <c r="O16" s="115">
        <v>108</v>
      </c>
      <c r="P16" s="115">
        <v>17</v>
      </c>
      <c r="Q16" s="116">
        <v>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4D9D4D8D-73DC-4611-85E5-F685E1172E78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B07E4-1C54-4934-B04A-99808FB1CEC9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109</v>
      </c>
      <c r="C14" s="101" t="s">
        <v>110</v>
      </c>
      <c r="D14" s="101" t="s">
        <v>111</v>
      </c>
      <c r="E14" s="101" t="s">
        <v>112</v>
      </c>
      <c r="F14" s="101" t="s">
        <v>113</v>
      </c>
      <c r="G14" s="102" t="s">
        <v>114</v>
      </c>
      <c r="H14" s="111"/>
      <c r="I14" s="23"/>
    </row>
    <row r="15" spans="1:9" ht="32.25" customHeight="1" thickBot="1" x14ac:dyDescent="0.35">
      <c r="A15" s="20"/>
      <c r="B15" s="117">
        <v>24090</v>
      </c>
      <c r="C15" s="115">
        <v>3649</v>
      </c>
      <c r="D15" s="115">
        <v>4525</v>
      </c>
      <c r="E15" s="115">
        <v>68</v>
      </c>
      <c r="F15" s="115">
        <v>195</v>
      </c>
      <c r="G15" s="116">
        <v>559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116</v>
      </c>
      <c r="C20" s="101" t="s">
        <v>117</v>
      </c>
      <c r="D20" s="102" t="s">
        <v>118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16675</v>
      </c>
      <c r="C21" s="115">
        <v>11322</v>
      </c>
      <c r="D21" s="116">
        <v>27997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F1936093-D749-4313-9AA9-8B25BD471EC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C327A-BAEB-4EE7-8759-8CAE09FE069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119</v>
      </c>
      <c r="I12" s="23"/>
    </row>
    <row r="13" spans="1:9" ht="18.75" customHeight="1" x14ac:dyDescent="0.3">
      <c r="A13" s="20"/>
      <c r="B13" s="119" t="s">
        <v>120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121</v>
      </c>
      <c r="D15" s="101" t="s">
        <v>122</v>
      </c>
      <c r="E15" s="101" t="s">
        <v>123</v>
      </c>
      <c r="F15" s="101" t="s">
        <v>124</v>
      </c>
      <c r="G15" s="120" t="s">
        <v>125</v>
      </c>
      <c r="H15" s="102" t="s">
        <v>94</v>
      </c>
      <c r="I15" s="23"/>
    </row>
    <row r="16" spans="1:9" ht="33.75" customHeight="1" x14ac:dyDescent="0.3">
      <c r="A16" s="20"/>
      <c r="B16" s="121" t="s">
        <v>126</v>
      </c>
      <c r="C16" s="122">
        <v>0</v>
      </c>
      <c r="D16" s="122">
        <v>0</v>
      </c>
      <c r="E16" s="122">
        <v>8</v>
      </c>
      <c r="F16" s="122">
        <v>19</v>
      </c>
      <c r="G16" s="123">
        <v>0</v>
      </c>
      <c r="H16" s="124">
        <v>27</v>
      </c>
      <c r="I16" s="23"/>
    </row>
    <row r="17" spans="1:9" ht="32.25" customHeight="1" thickBot="1" x14ac:dyDescent="0.35">
      <c r="A17" s="20"/>
      <c r="B17" s="125" t="s">
        <v>127</v>
      </c>
      <c r="C17" s="115">
        <v>0</v>
      </c>
      <c r="D17" s="115">
        <v>0</v>
      </c>
      <c r="E17" s="115">
        <v>9</v>
      </c>
      <c r="F17" s="115">
        <v>21</v>
      </c>
      <c r="G17" s="126">
        <v>0</v>
      </c>
      <c r="H17" s="116">
        <v>30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121</v>
      </c>
      <c r="D21" s="101" t="s">
        <v>129</v>
      </c>
      <c r="E21" s="101" t="s">
        <v>130</v>
      </c>
      <c r="F21" s="101" t="s">
        <v>131</v>
      </c>
      <c r="G21" s="120" t="s">
        <v>132</v>
      </c>
      <c r="H21" s="102" t="s">
        <v>94</v>
      </c>
      <c r="I21" s="23"/>
    </row>
    <row r="22" spans="1:9" ht="33.75" customHeight="1" x14ac:dyDescent="0.3">
      <c r="A22" s="20"/>
      <c r="B22" s="121" t="s">
        <v>126</v>
      </c>
      <c r="C22" s="122">
        <v>0</v>
      </c>
      <c r="D22" s="122">
        <v>0</v>
      </c>
      <c r="E22" s="122">
        <v>253</v>
      </c>
      <c r="F22" s="122">
        <v>167</v>
      </c>
      <c r="G22" s="123">
        <v>0</v>
      </c>
      <c r="H22" s="124">
        <v>420</v>
      </c>
      <c r="I22" s="23"/>
    </row>
    <row r="23" spans="1:9" ht="32.25" customHeight="1" thickBot="1" x14ac:dyDescent="0.35">
      <c r="A23" s="20"/>
      <c r="B23" s="125" t="s">
        <v>127</v>
      </c>
      <c r="C23" s="115">
        <v>0</v>
      </c>
      <c r="D23" s="115">
        <v>0</v>
      </c>
      <c r="E23" s="115">
        <v>299</v>
      </c>
      <c r="F23" s="115">
        <v>178</v>
      </c>
      <c r="G23" s="126">
        <v>0</v>
      </c>
      <c r="H23" s="116">
        <v>477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149B9CE6-3634-4D65-AF83-5C34A2BA8EFA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1A8D1-EABE-4D6B-A92E-39D0C71D00A4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94</v>
      </c>
      <c r="C14" s="101" t="s">
        <v>12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23"/>
    </row>
    <row r="15" spans="1:8" ht="33" customHeight="1" thickBot="1" x14ac:dyDescent="0.35">
      <c r="A15" s="20"/>
      <c r="B15" s="117">
        <v>20</v>
      </c>
      <c r="C15" s="115">
        <v>17</v>
      </c>
      <c r="D15" s="115">
        <v>0</v>
      </c>
      <c r="E15" s="115">
        <v>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138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139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140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141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142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69380BB8-4AB2-4596-BD65-8AD50EBD2A2D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3EB80-5A4E-43BC-BCD7-801930C83629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145</v>
      </c>
      <c r="C15" s="132" t="s">
        <v>146</v>
      </c>
      <c r="D15" s="132" t="s">
        <v>147</v>
      </c>
      <c r="E15" s="132" t="s">
        <v>148</v>
      </c>
      <c r="F15" s="132" t="s">
        <v>149</v>
      </c>
      <c r="G15" s="132" t="s">
        <v>150</v>
      </c>
      <c r="H15" s="132" t="s">
        <v>151</v>
      </c>
      <c r="I15" s="132" t="s">
        <v>152</v>
      </c>
      <c r="J15" s="132" t="s">
        <v>153</v>
      </c>
      <c r="K15" s="133" t="s">
        <v>154</v>
      </c>
      <c r="L15" s="134"/>
    </row>
    <row r="16" spans="1:12" ht="32.25" customHeight="1" thickBot="1" x14ac:dyDescent="0.35">
      <c r="A16" s="20"/>
      <c r="B16" s="135">
        <v>14941.37076</v>
      </c>
      <c r="C16" s="136">
        <v>377.64947000000001</v>
      </c>
      <c r="D16" s="136">
        <v>3979.5906899999995</v>
      </c>
      <c r="E16" s="136">
        <v>18263.625619999999</v>
      </c>
      <c r="F16" s="136">
        <v>35.022559999999999</v>
      </c>
      <c r="G16" s="136">
        <v>54.334489999999995</v>
      </c>
      <c r="H16" s="136">
        <v>770.13756000000001</v>
      </c>
      <c r="I16" s="136">
        <v>37</v>
      </c>
      <c r="J16" s="136">
        <v>0</v>
      </c>
      <c r="K16" s="137">
        <v>38458.73115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156</v>
      </c>
      <c r="C19" s="132" t="s">
        <v>157</v>
      </c>
      <c r="D19" s="132" t="s">
        <v>158</v>
      </c>
      <c r="E19" s="132" t="s">
        <v>159</v>
      </c>
      <c r="F19" s="132" t="s">
        <v>160</v>
      </c>
      <c r="G19" s="132" t="s">
        <v>151</v>
      </c>
      <c r="H19" s="132" t="s">
        <v>152</v>
      </c>
      <c r="I19" s="132" t="s">
        <v>153</v>
      </c>
      <c r="J19" s="132" t="s">
        <v>161</v>
      </c>
      <c r="L19" s="23"/>
    </row>
    <row r="20" spans="1:12" ht="32.25" customHeight="1" thickBot="1" x14ac:dyDescent="0.35">
      <c r="A20" s="20"/>
      <c r="B20" s="135">
        <v>23437.988170000001</v>
      </c>
      <c r="C20" s="136">
        <v>7831.0129799999995</v>
      </c>
      <c r="D20" s="136">
        <v>47.3</v>
      </c>
      <c r="E20" s="136">
        <v>1446.03791</v>
      </c>
      <c r="F20" s="136">
        <v>3619.74836</v>
      </c>
      <c r="G20" s="136">
        <v>37.1</v>
      </c>
      <c r="H20" s="136">
        <v>43</v>
      </c>
      <c r="I20" s="136">
        <v>1746.8712999999998</v>
      </c>
      <c r="J20" s="137">
        <v>38458.73115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163</v>
      </c>
      <c r="C23" s="103" t="s">
        <v>164</v>
      </c>
      <c r="D23" s="103" t="s">
        <v>165</v>
      </c>
      <c r="E23" s="103" t="s">
        <v>166</v>
      </c>
      <c r="F23" s="103" t="s">
        <v>167</v>
      </c>
      <c r="G23" s="103" t="s">
        <v>168</v>
      </c>
      <c r="H23" s="104" t="s">
        <v>161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14107.95325</v>
      </c>
      <c r="C24" s="136">
        <v>6228.1744600000002</v>
      </c>
      <c r="D24" s="136">
        <v>6362.5682800000004</v>
      </c>
      <c r="E24" s="136">
        <v>1721.2136600000001</v>
      </c>
      <c r="F24" s="136">
        <v>8252.9501999999993</v>
      </c>
      <c r="G24" s="136">
        <v>1785.8712999999998</v>
      </c>
      <c r="H24" s="137">
        <v>38458.73115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108C98ED-9639-4B86-A5D0-8BC7C9AF87C2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CCFD-8269-4E6B-85B6-2808D6E10FB5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170</v>
      </c>
      <c r="C14" s="147"/>
      <c r="D14" s="147"/>
      <c r="E14" s="147"/>
      <c r="F14" s="148"/>
      <c r="I14" s="146" t="s">
        <v>171</v>
      </c>
      <c r="J14" s="148"/>
      <c r="K14" s="23"/>
    </row>
    <row r="15" spans="1:11" ht="51" customHeight="1" x14ac:dyDescent="0.3">
      <c r="A15" s="20"/>
      <c r="B15" s="100" t="s">
        <v>172</v>
      </c>
      <c r="C15" s="149">
        <v>32260</v>
      </c>
      <c r="E15" s="150" t="s">
        <v>173</v>
      </c>
      <c r="F15" s="151">
        <v>20275</v>
      </c>
      <c r="G15" s="20"/>
      <c r="I15" s="100" t="s">
        <v>174</v>
      </c>
      <c r="J15" s="149">
        <v>22285</v>
      </c>
      <c r="K15" s="23"/>
    </row>
    <row r="16" spans="1:11" ht="51" customHeight="1" x14ac:dyDescent="0.3">
      <c r="A16" s="20"/>
      <c r="B16" s="150" t="s">
        <v>175</v>
      </c>
      <c r="C16" s="152">
        <v>1620571.3748000001</v>
      </c>
      <c r="E16" s="150" t="s">
        <v>176</v>
      </c>
      <c r="F16" s="153">
        <v>2472.518</v>
      </c>
      <c r="G16" s="20"/>
      <c r="I16" s="150" t="s">
        <v>177</v>
      </c>
      <c r="J16" s="152">
        <v>66214</v>
      </c>
      <c r="K16" s="23"/>
    </row>
    <row r="17" spans="1:13" ht="51" customHeight="1" thickBot="1" x14ac:dyDescent="0.35">
      <c r="A17" s="20"/>
      <c r="B17" s="150" t="s">
        <v>178</v>
      </c>
      <c r="C17" s="152">
        <v>1034785.9728399999</v>
      </c>
      <c r="E17" s="150" t="s">
        <v>179</v>
      </c>
      <c r="F17" s="153">
        <v>161.18450000000001</v>
      </c>
      <c r="G17" s="20"/>
      <c r="I17" s="154" t="s">
        <v>180</v>
      </c>
      <c r="J17" s="155">
        <v>151857.79999999999</v>
      </c>
      <c r="K17" s="23"/>
    </row>
    <row r="18" spans="1:13" ht="51" customHeight="1" thickBot="1" x14ac:dyDescent="0.35">
      <c r="A18" s="20"/>
      <c r="B18" s="154" t="s">
        <v>181</v>
      </c>
      <c r="C18" s="156">
        <v>585785.40194999997</v>
      </c>
      <c r="D18" s="157"/>
      <c r="E18" s="154" t="s">
        <v>182</v>
      </c>
      <c r="F18" s="158">
        <v>2311.3334999999997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640A18B5-64CE-41E3-BDF3-F597C7DBB646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E9DE-D331-4789-83C3-2ADD8FCD9874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184</v>
      </c>
      <c r="E15" s="53">
        <v>19976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185</v>
      </c>
      <c r="E17" s="53">
        <v>1985.3653964757707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14016.014954445336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186</v>
      </c>
      <c r="D21" s="80"/>
      <c r="E21" s="159">
        <v>0.85098095255942419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6767C8D2-E577-4C4A-87B4-15E0DD6182B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2025-06-02T10:15:13Z</dcterms:modified>
</cp:coreProperties>
</file>